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11MAC_87.561\"/>
    </mc:Choice>
  </mc:AlternateContent>
  <xr:revisionPtr revIDLastSave="0" documentId="8_{26A65E8C-4BF0-4069-887C-2A699F67A61F}" xr6:coauthVersionLast="47" xr6:coauthVersionMax="47" xr10:uidLastSave="{00000000-0000-0000-0000-000000000000}"/>
  <bookViews>
    <workbookView xWindow="-120" yWindow="-120" windowWidth="29040" windowHeight="15720" xr2:uid="{234B9C4F-5106-4E82-86E0-DBA7E1460AB7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DESPESAS'!$A$5:$G$7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DESPESAS'!$A$1:$G$7</definedName>
    <definedName name="_xlnm.Print_Area" localSheetId="2">'FLUXO DE CAIXA'!$A$1:$B$17</definedName>
    <definedName name="_xlnm.Print_Area" localSheetId="1">'ORDEM BANCÁRIA'!$A$1:$K$32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" i="4" l="1"/>
  <c r="B12" i="3"/>
  <c r="B14" i="3" s="1"/>
  <c r="B9" i="3"/>
  <c r="B16" i="3" l="1"/>
</calcChain>
</file>

<file path=xl/sharedStrings.xml><?xml version="1.0" encoding="utf-8"?>
<sst xmlns="http://schemas.openxmlformats.org/spreadsheetml/2006/main" count="26" uniqueCount="24">
  <si>
    <t xml:space="preserve">  </t>
  </si>
  <si>
    <t>EMENDA N° 40940011</t>
  </si>
  <si>
    <t>SECRETARIA DE ESTADO DA SAÚDE DE SÃO PAULO</t>
  </si>
  <si>
    <t>RESOLUÇÃO SS Nº 132, DE 14 DE JUNHO DE 2024</t>
  </si>
  <si>
    <t xml:space="preserve"> INCREMENTO MAC - SENADORA MARA GABRILLI - GENOMA (CEGH-CEL)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</si>
  <si>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</si>
  <si>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</si>
  <si>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</si>
  <si>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</si>
  <si>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</si>
  <si>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</si>
  <si>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</si>
  <si>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</si>
  <si>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</si>
  <si>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</si>
  <si>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</si>
  <si>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</si>
  <si>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</si>
  <si>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</si>
  <si>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</si>
  <si>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</si>
  <si>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MEDICAMENTOS E REAGENTES                </t>
  </si>
  <si>
    <t xml:space="preserve">ILLUMINA BRASIL PRODUTOS DE BIOTECNOLOGIA LTDA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</si>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</sst>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Aptos Narrow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Aptos Narrow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Aptos Narrow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8" fillId="0" borderId="0" xfId="7" applyFont="1" applyAlignment="1">
      <alignment horizontal="center" vertical="center"/>
    </xf>
    <xf numFmtId="0" fontId="1" fillId="0" borderId="0" xfId="7"/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left" vertical="center" indent="1"/>
    </xf>
    <xf numFmtId="43" fontId="27" fillId="0" borderId="7" xfId="8" applyFont="1" applyFill="1" applyBorder="1" applyAlignment="1">
      <alignment horizontal="left" vertical="center"/>
    </xf>
    <xf numFmtId="4" fontId="27" fillId="0" borderId="7" xfId="7" applyNumberFormat="1" applyFont="1" applyBorder="1" applyAlignment="1">
      <alignment horizontal="center" vertical="center"/>
    </xf>
    <xf numFmtId="166" fontId="27" fillId="0" borderId="7" xfId="7" applyNumberFormat="1" applyFont="1" applyBorder="1" applyAlignment="1">
      <alignment horizontal="center" vertic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horizontal="center"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4" fontId="1" fillId="0" borderId="0" xfId="7" applyNumberFormat="1" applyAlignment="1">
      <alignment horizontal="right"/>
    </xf>
    <xf numFmtId="14" fontId="1" fillId="0" borderId="0" xfId="7" applyNumberFormat="1" applyAlignment="1">
      <alignment horizontal="left" indent="1"/>
    </xf>
  </cellXfs>
  <cellStyles count="9">
    <cellStyle name="Normal" xfId="0" builtinId="0"/>
    <cellStyle name="Normal 2 2 2 2 12" xfId="4" xr:uid="{3D905F65-595B-4B57-BA14-C6A2D8CD0751}"/>
    <cellStyle name="Normal 2 2 2 2 12 2" xfId="6" xr:uid="{DE65C740-D3F0-48BE-8906-5E05C84F7A5C}"/>
    <cellStyle name="Normal 3 2" xfId="3" xr:uid="{27B8DCE5-D61D-4A47-9D39-61A1D27EB213}"/>
    <cellStyle name="Normal 3 2 2" xfId="1" xr:uid="{6E47711D-C115-4656-A1A4-B1CC6AD4D220}"/>
    <cellStyle name="Normal 3 2 2 2" xfId="7" xr:uid="{0EB76609-EB97-444B-80AC-136485B4AB57}"/>
    <cellStyle name="Normal 4" xfId="5" xr:uid="{118D7E2C-C7C2-40B8-BE9D-9A1005D14750}"/>
    <cellStyle name="Vírgula 2" xfId="2" xr:uid="{C21BAE0C-210C-4721-94CF-CE1D14E259B1}"/>
    <cellStyle name="Vírgula 2 2" xfId="8" xr:uid="{7CA57C49-E3E0-46C4-8E45-C81CF3BDF6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40822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D8E825-A8FC-48B6-953A-0E7A1F601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7122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85725</xdr:rowOff>
    </xdr:from>
    <xdr:to>
      <xdr:col>10</xdr:col>
      <xdr:colOff>161925</xdr:colOff>
      <xdr:row>31</xdr:row>
      <xdr:rowOff>85090</xdr:rowOff>
    </xdr:to>
    <xdr:pic>
      <xdr:nvPicPr>
        <xdr:cNvPr id="2" name="Imagem 1" descr="Interface gráfica do usuário&#10;&#10;Descrição gerada automaticamente com confiança média">
          <a:extLst>
            <a:ext uri="{FF2B5EF4-FFF2-40B4-BE49-F238E27FC236}">
              <a16:creationId xmlns:a16="http://schemas.microsoft.com/office/drawing/2014/main" id="{DB1227E8-BD68-453B-8FA0-9B7335385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95350"/>
          <a:ext cx="6219825" cy="420941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10</xdr:col>
      <xdr:colOff>266699</xdr:colOff>
      <xdr:row>4</xdr:row>
      <xdr:rowOff>22971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01295C5-92A6-4591-8615-74D495FC5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9525"/>
          <a:ext cx="6362699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2BB590-0E7E-42B4-8040-58B8536C7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B8F839-CD8D-4F52-9907-4408D7FF2D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21092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1%20-%20PORT.3628/9-%20Setembro.26/87561%20-%20PORT.3628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1%20-%20PORT.3628\9-%20Setembro.26\87561%20-%20PORT.3628-%2009.26.xlsx" TargetMode="External"/><Relationship Id="rId1" Type="http://schemas.openxmlformats.org/officeDocument/2006/relationships/externalLinkPath" Target="/Controladoria/Projetos%20Controladoria/Subven&#231;&#245;es/SES/ativas/SES%20-%202026/3%20-%20PORTARIAS/87.561%20-%20PORT.3628/9-%20Setembro.26/87561%20-%20PORT.3628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89E3-7E40-4A04-B5D4-EB15D7477090}">
  <dimension ref="A1:O11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4" width="9.140625" style="2"/>
    <col min="15" max="15" width="12" style="2" bestFit="1" customWidth="1"/>
    <col min="16" max="16384" width="9.140625" style="2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5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5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5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1" spans="1:15" ht="24.75" customHeight="1" x14ac:dyDescent="0.25">
      <c r="O11" s="9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8D0B-A0EA-46C2-A2A1-04C53B5876E0}">
  <dimension ref="A7"/>
  <sheetViews>
    <sheetView showGridLines="0" workbookViewId="0">
      <selection activeCell="A11" sqref="A11"/>
    </sheetView>
  </sheetViews>
  <sheetFormatPr defaultColWidth="9.140625" defaultRowHeight="12.75" x14ac:dyDescent="0.2"/>
  <cols>
    <col min="1" max="16384" width="9.140625" style="11"/>
  </cols>
  <sheetData>
    <row r="7" spans="1:1" x14ac:dyDescent="0.2">
      <c r="A7" s="10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853C5-9A7C-47B1-A4A5-440E3507EF32}">
  <dimension ref="A1:E22"/>
  <sheetViews>
    <sheetView showGridLines="0" zoomScale="85" zoomScaleNormal="85" workbookViewId="0">
      <selection activeCell="A11" sqref="A11"/>
    </sheetView>
  </sheetViews>
  <sheetFormatPr defaultColWidth="9.140625" defaultRowHeight="15" x14ac:dyDescent="0.25"/>
  <cols>
    <col min="1" max="1" width="61.7109375" style="32" customWidth="1"/>
    <col min="2" max="2" width="38.28515625" style="32" customWidth="1"/>
    <col min="3" max="3" width="20.7109375" style="13" bestFit="1" customWidth="1"/>
    <col min="4" max="4" width="12" style="13" bestFit="1" customWidth="1"/>
    <col min="5" max="5" width="19" style="13" customWidth="1"/>
    <col min="6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5.75" thickBot="1" x14ac:dyDescent="0.3">
      <c r="A6" s="17" t="s">
        <v>7</v>
      </c>
      <c r="B6" s="18">
        <v>762042.17</v>
      </c>
    </row>
    <row r="7" spans="1:5" ht="27.6" customHeight="1" x14ac:dyDescent="0.25">
      <c r="A7" s="19" t="s">
        <v>8</v>
      </c>
      <c r="B7" s="20">
        <v>4873.68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B7</f>
        <v>4873.68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8">
        <f>'COMPOSIÇÃO DAS DESPESAS'!F7</f>
        <v>-170917.93</v>
      </c>
      <c r="C12" s="29"/>
      <c r="D12" s="29"/>
    </row>
    <row r="13" spans="1:5" x14ac:dyDescent="0.25">
      <c r="A13" s="21"/>
      <c r="B13" s="22"/>
    </row>
    <row r="14" spans="1:5" ht="27.6" customHeight="1" x14ac:dyDescent="0.25">
      <c r="A14" s="30" t="s">
        <v>9</v>
      </c>
      <c r="B14" s="31">
        <f>SUM(B12:B13)</f>
        <v>-170917.93</v>
      </c>
      <c r="C14" s="29"/>
    </row>
    <row r="15" spans="1:5" x14ac:dyDescent="0.25">
      <c r="B15" s="33"/>
    </row>
    <row r="16" spans="1:5" ht="27.6" customHeight="1" thickBot="1" x14ac:dyDescent="0.3">
      <c r="A16" s="34" t="s">
        <v>12</v>
      </c>
      <c r="B16" s="35">
        <f>B6+B9+B14</f>
        <v>595997.92000000016</v>
      </c>
      <c r="D16" s="36"/>
      <c r="E16" s="36"/>
    </row>
    <row r="20" spans="1:2" x14ac:dyDescent="0.25">
      <c r="A20" s="37"/>
      <c r="B20" s="33"/>
    </row>
    <row r="21" spans="1:2" x14ac:dyDescent="0.25">
      <c r="B21" s="38"/>
    </row>
    <row r="22" spans="1:2" x14ac:dyDescent="0.25">
      <c r="B22" s="38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13F70-ECBF-4E9D-BDEA-4B02D571C0F8}">
  <dimension ref="A1:G7"/>
  <sheetViews>
    <sheetView showGridLines="0" zoomScaleNormal="100" workbookViewId="0">
      <selection activeCell="A11" sqref="A11"/>
    </sheetView>
  </sheetViews>
  <sheetFormatPr defaultRowHeight="15" x14ac:dyDescent="0.25"/>
  <cols>
    <col min="1" max="1" width="6.140625" style="64" customWidth="1"/>
    <col min="2" max="2" width="13.42578125" style="64" customWidth="1"/>
    <col min="3" max="3" width="32.42578125" style="65" customWidth="1"/>
    <col min="4" max="4" width="25" style="65" customWidth="1"/>
    <col min="5" max="5" width="60.140625" style="65" customWidth="1"/>
    <col min="6" max="6" width="16.140625" style="66" bestFit="1" customWidth="1"/>
    <col min="7" max="7" width="14.85546875" style="67" customWidth="1"/>
    <col min="8" max="16384" width="9.140625" style="42"/>
  </cols>
  <sheetData>
    <row r="1" spans="1:7" s="40" customFormat="1" ht="53.25" customHeight="1" x14ac:dyDescent="0.25">
      <c r="A1" s="39"/>
      <c r="B1" s="39"/>
      <c r="C1" s="39"/>
      <c r="D1" s="39"/>
      <c r="E1" s="39"/>
      <c r="F1" s="39"/>
      <c r="G1" s="39"/>
    </row>
    <row r="2" spans="1:7" ht="12" customHeight="1" x14ac:dyDescent="0.25">
      <c r="A2" s="41" t="s">
        <v>13</v>
      </c>
      <c r="B2" s="41"/>
      <c r="C2" s="41"/>
      <c r="D2" s="41"/>
      <c r="E2" s="41"/>
      <c r="F2" s="41"/>
      <c r="G2" s="41"/>
    </row>
    <row r="3" spans="1:7" s="43" customFormat="1" ht="20.100000000000001" customHeight="1" x14ac:dyDescent="0.25">
      <c r="A3" s="41"/>
      <c r="B3" s="41"/>
      <c r="C3" s="41"/>
      <c r="D3" s="41"/>
      <c r="E3" s="41"/>
      <c r="F3" s="41"/>
      <c r="G3" s="41"/>
    </row>
    <row r="4" spans="1:7" s="47" customFormat="1" ht="13.5" customHeight="1" x14ac:dyDescent="0.25">
      <c r="A4" s="44"/>
      <c r="B4" s="45"/>
      <c r="C4" s="44"/>
      <c r="D4" s="44"/>
      <c r="E4" s="44"/>
      <c r="F4" s="46"/>
      <c r="G4" s="44"/>
    </row>
    <row r="5" spans="1:7" s="51" customFormat="1" ht="27" customHeight="1" x14ac:dyDescent="0.2">
      <c r="A5" s="48" t="s">
        <v>14</v>
      </c>
      <c r="B5" s="48" t="s">
        <v>15</v>
      </c>
      <c r="C5" s="48" t="s">
        <v>16</v>
      </c>
      <c r="D5" s="48" t="s">
        <v>17</v>
      </c>
      <c r="E5" s="48" t="s">
        <v>18</v>
      </c>
      <c r="F5" s="49" t="s">
        <v>19</v>
      </c>
      <c r="G5" s="50" t="s">
        <v>20</v>
      </c>
    </row>
    <row r="6" spans="1:7" ht="15.75" thickBot="1" x14ac:dyDescent="0.3">
      <c r="A6" s="52">
        <v>1</v>
      </c>
      <c r="B6" s="53">
        <v>34194</v>
      </c>
      <c r="C6" s="54" t="s">
        <v>21</v>
      </c>
      <c r="D6" s="54" t="s">
        <v>11</v>
      </c>
      <c r="E6" s="55" t="s">
        <v>22</v>
      </c>
      <c r="F6" s="56">
        <v>-170917.93</v>
      </c>
      <c r="G6" s="57">
        <v>46266</v>
      </c>
    </row>
    <row r="7" spans="1:7" s="63" customFormat="1" ht="26.45" customHeight="1" thickBot="1" x14ac:dyDescent="0.3">
      <c r="A7" s="58" t="s">
        <v>23</v>
      </c>
      <c r="B7" s="59"/>
      <c r="C7" s="59"/>
      <c r="D7" s="59"/>
      <c r="E7" s="60"/>
      <c r="F7" s="61">
        <f>SUM(F6:F6)</f>
        <v>-170917.93</v>
      </c>
      <c r="G7" s="62"/>
    </row>
  </sheetData>
  <autoFilter ref="A5:G7" xr:uid="{976D4B08-F492-419D-B5F0-494842D75A0E}"/>
  <mergeCells count="3">
    <mergeCell ref="A1:G1"/>
    <mergeCell ref="A2:G3"/>
    <mergeCell ref="A7:E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EB389E-2D5A-45B7-9BD1-97E69EA2221C}"/>
</file>

<file path=customXml/itemProps2.xml><?xml version="1.0" encoding="utf-8"?>
<ds:datastoreItem xmlns:ds="http://schemas.openxmlformats.org/officeDocument/2006/customXml" ds:itemID="{91FD8BD1-5FA0-4BB0-8A71-C47FCD4DE200}"/>
</file>

<file path=customXml/itemProps3.xml><?xml version="1.0" encoding="utf-8"?>
<ds:datastoreItem xmlns:ds="http://schemas.openxmlformats.org/officeDocument/2006/customXml" ds:itemID="{F8B187C9-0CE3-42B1-A0A2-4D8B938D7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2026-10-08T13:53:00Z</dcterms:created>
  <dcterms:modified xsi:type="dcterms:W3CDTF">2026-10-08T13:53:34Z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1367100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